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workbookProtection lockWindows="1"/>
  <bookViews>
    <workbookView xWindow="0" yWindow="0" windowWidth="21570" windowHeight="8085" tabRatio="894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<sst xmlns="http://schemas.openxmlformats.org/spreadsheetml/2006/main" count="268" uniqueCount="66">
  <si>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</si>
  <si>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</si>
  <si>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</si>
  <si>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</si>
  <si>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</si>
  <si>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</si>
  <si>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</si>
  <si>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</si>
  <si>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</si>
  <si>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</si>
  <si>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</si>
  <si>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</si>
  <si>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</si>
  <si>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</si>
  <si>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</si>
  <si>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</si>
  <si>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</si>
  <si>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</si>
  <si>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</si>
  <si>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</si>
  <si>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</si>
  <si>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</si>
  <si>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</si>
  <si>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</si>
  <si>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</si>
  <si>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</si>
  <si>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</si>
  <si>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</si>
  <si>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</si>
  <si>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</si>
  <si>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</si>
  <si>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</si>
  <si>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</si>
  <si>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</si>
  <si>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</si>
  <si>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</si>
  <si>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</si>
  <si>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</si>
  <si>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</si>
  <si>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</si>
  <si>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</si>
  <si>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</si>
  <si>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</si>
  <si>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</si>
  <si>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</si>
  <si>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</si>
  <si>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</si>
  <si>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</si>
  <si>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</si>
  <si>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</si>
  <si>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</si>
  <si>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</si>
  <si>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</si>
  <si>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</si>
  <si>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</si>
  <si>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</si>
  <si>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</si>
  <si>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</si>
  <si>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</si>
  <si>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</si>
  <si>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</si>
  <si>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</si>
  <si>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</si>
  <si>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</si>
  <si>
    <t>Директор</t>
  </si>
  <si>
    <t>Ермолина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</si>
</sst>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indowProtection="1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5" x14ac:dyDescent="0.25"/>
  <cols>
    <col min="1" max="1" width="4.28515625"/>
    <col min="2" max="2" width="4.85546875"/>
    <col min="3" max="3" width="8.5703125" style="1"/>
    <col min="4" max="4" width="10.85546875" style="1"/>
    <col min="5" max="5" width="50.7109375"/>
    <col min="6" max="6" width="8.7109375"/>
    <col min="7" max="7" width="9.5703125"/>
    <col min="8" max="8" width="7.140625"/>
    <col min="9" max="9" width="6.42578125"/>
    <col min="10" max="10" width="7.7109375"/>
    <col min="11" max="11" width="9.5703125"/>
    <col min="12" max="1025" width="8.5703125"/>
  </cols>
  <sheetData>
    <row r="1" spans="1:12" x14ac:dyDescent="0.25">
      <c r="A1" s="2" t="s">
        <v>0</v>
      </c>
      <c r="C1" s="66"/>
      <c r="D1" s="66"/>
      <c r="E1" s="66"/>
      <c r="F1" s="3" t="s">
        <v>1</v>
      </c>
      <c r="G1" s="4" t="s">
        <v>2</v>
      </c>
      <c r="H1" s="67" t="s">
        <v>64</v>
      </c>
      <c r="I1" s="67"/>
      <c r="J1" s="67"/>
      <c r="K1" s="67"/>
    </row>
    <row r="2" spans="1:12" ht="18.75" x14ac:dyDescent="0.25">
      <c r="A2" s="5" t="s">
        <v>3</v>
      </c>
      <c r="C2" s="4"/>
      <c r="D2"/>
      <c r="G2" s="4" t="s">
        <v>4</v>
      </c>
      <c r="H2" s="67" t="s">
        <v>65</v>
      </c>
      <c r="I2" s="67"/>
      <c r="J2" s="67"/>
      <c r="K2" s="67"/>
    </row>
    <row r="3" spans="1:12" ht="17.25" customHeight="1" x14ac:dyDescent="0.25">
      <c r="A3" s="6" t="s">
        <v>5</v>
      </c>
      <c r="C3" s="4"/>
      <c r="D3" s="7"/>
      <c r="E3" s="8" t="s">
        <v>6</v>
      </c>
      <c r="G3" s="4" t="s">
        <v>7</v>
      </c>
      <c r="H3" s="9">
        <v>12</v>
      </c>
      <c r="I3" s="9">
        <v>1</v>
      </c>
      <c r="J3" s="10">
        <v>2026</v>
      </c>
      <c r="K3" s="2"/>
    </row>
    <row r="4" spans="1:12" x14ac:dyDescent="0.25">
      <c r="C4" s="4"/>
      <c r="D4" s="6"/>
      <c r="H4" s="11" t="s">
        <v>8</v>
      </c>
      <c r="I4" s="11" t="s">
        <v>9</v>
      </c>
      <c r="J4" s="11" t="s">
        <v>10</v>
      </c>
    </row>
    <row r="5" spans="1:12" ht="4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52" t="s">
        <v>48</v>
      </c>
      <c r="F6" s="20">
        <v>210</v>
      </c>
      <c r="G6" s="20">
        <v>7.6</v>
      </c>
      <c r="H6" s="20">
        <v>11.11</v>
      </c>
      <c r="I6" s="20">
        <v>27.88</v>
      </c>
      <c r="J6" s="20">
        <v>235.8</v>
      </c>
      <c r="K6" s="22">
        <v>291</v>
      </c>
      <c r="L6" s="20"/>
    </row>
    <row r="7" spans="1:12" x14ac:dyDescent="0.25">
      <c r="A7" s="23"/>
      <c r="B7" s="24"/>
      <c r="C7" s="25"/>
      <c r="D7" s="62"/>
      <c r="E7" s="32"/>
      <c r="F7" s="28"/>
      <c r="G7" s="28"/>
      <c r="H7" s="28"/>
      <c r="I7" s="28"/>
      <c r="J7" s="31"/>
      <c r="K7" s="29"/>
      <c r="L7" s="28"/>
    </row>
    <row r="8" spans="1:12" x14ac:dyDescent="0.25">
      <c r="A8" s="23"/>
      <c r="B8" s="24"/>
      <c r="C8" s="25"/>
      <c r="D8" s="30" t="s">
        <v>25</v>
      </c>
      <c r="E8" s="32" t="s">
        <v>49</v>
      </c>
      <c r="F8" s="28">
        <v>180</v>
      </c>
      <c r="G8" s="28">
        <v>0.12</v>
      </c>
      <c r="H8" s="28">
        <v>0.02</v>
      </c>
      <c r="I8" s="28">
        <v>10.199999999999999</v>
      </c>
      <c r="J8" s="31">
        <v>41</v>
      </c>
      <c r="K8" s="29">
        <v>376</v>
      </c>
      <c r="L8" s="28"/>
    </row>
    <row r="9" spans="1:12" x14ac:dyDescent="0.25">
      <c r="A9" s="23"/>
      <c r="B9" s="24"/>
      <c r="C9" s="25"/>
      <c r="D9" s="30" t="s">
        <v>27</v>
      </c>
      <c r="E9" s="32" t="s">
        <v>28</v>
      </c>
      <c r="F9" s="28">
        <v>30</v>
      </c>
      <c r="G9" s="28">
        <v>4.3499999999999996</v>
      </c>
      <c r="H9" s="28">
        <v>0.66</v>
      </c>
      <c r="I9" s="28">
        <v>24.51</v>
      </c>
      <c r="J9" s="28">
        <v>70.5</v>
      </c>
      <c r="K9" s="29" t="s">
        <v>29</v>
      </c>
      <c r="L9" s="28"/>
    </row>
    <row r="10" spans="1:12" x14ac:dyDescent="0.25">
      <c r="A10" s="23"/>
      <c r="B10" s="24"/>
      <c r="C10" s="25"/>
      <c r="D10" s="30" t="s">
        <v>30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26" t="s">
        <v>50</v>
      </c>
      <c r="E11" s="32" t="s">
        <v>51</v>
      </c>
      <c r="F11" s="28">
        <v>50</v>
      </c>
      <c r="G11" s="28">
        <v>5.2</v>
      </c>
      <c r="H11" s="28">
        <v>7.6</v>
      </c>
      <c r="I11" s="28">
        <v>11.14</v>
      </c>
      <c r="J11" s="31">
        <v>188</v>
      </c>
      <c r="K11" s="29" t="s">
        <v>29</v>
      </c>
      <c r="L11" s="28"/>
    </row>
    <row r="12" spans="1:12" ht="15.75" thickBot="1" x14ac:dyDescent="0.3">
      <c r="A12" s="23"/>
      <c r="B12" s="24"/>
      <c r="C12" s="25"/>
      <c r="D12" s="30" t="s">
        <v>34</v>
      </c>
      <c r="E12" s="55" t="s">
        <v>35</v>
      </c>
      <c r="F12" s="28">
        <v>30</v>
      </c>
      <c r="G12" s="28">
        <v>1.98</v>
      </c>
      <c r="H12" s="28">
        <v>0.36</v>
      </c>
      <c r="I12" s="28">
        <v>10.02</v>
      </c>
      <c r="J12" s="53">
        <v>52.2</v>
      </c>
      <c r="K12" s="29" t="s">
        <v>29</v>
      </c>
      <c r="L12" s="28">
        <v>78.05</v>
      </c>
    </row>
    <row r="13" spans="1:12" x14ac:dyDescent="0.25">
      <c r="A13" s="34"/>
      <c r="B13" s="35"/>
      <c r="C13" s="36"/>
      <c r="D13" s="37" t="s">
        <v>36</v>
      </c>
      <c r="E13" s="38"/>
      <c r="F13" s="39">
        <f>SUM(F6:F12)</f>
        <v>500</v>
      </c>
      <c r="G13" s="39">
        <f>SUM(G6:G12)</f>
        <v>19.25</v>
      </c>
      <c r="H13" s="39">
        <f>SUM(H6:H12)</f>
        <v>19.75</v>
      </c>
      <c r="I13" s="39">
        <f>SUM(I6:I12)</f>
        <v>83.75</v>
      </c>
      <c r="J13" s="39">
        <f>SUM(J6:J12)</f>
        <v>587.5</v>
      </c>
      <c r="K13" s="40"/>
      <c r="L13" s="39">
        <f>SUM(L6:L12)</f>
        <v>78.05</v>
      </c>
    </row>
    <row r="14" spans="1:12" x14ac:dyDescent="0.25">
      <c r="A14" s="41">
        <f>A6</f>
        <v>1</v>
      </c>
      <c r="B14" s="42">
        <f>B6</f>
        <v>1</v>
      </c>
      <c r="C14" s="43" t="s">
        <v>37</v>
      </c>
      <c r="D14" s="30" t="s">
        <v>38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34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4"/>
      <c r="B23" s="35"/>
      <c r="C23" s="36"/>
      <c r="D23" s="37" t="s">
        <v>36</v>
      </c>
      <c r="E23" s="38"/>
      <c r="F23" s="39">
        <f>SUM(F14:F22)</f>
        <v>0</v>
      </c>
      <c r="G23" s="39">
        <f>SUM(G14:G22)</f>
        <v>0</v>
      </c>
      <c r="H23" s="39">
        <f>SUM(H14:H22)</f>
        <v>0</v>
      </c>
      <c r="I23" s="39">
        <f>SUM(I14:I22)</f>
        <v>0</v>
      </c>
      <c r="J23" s="39">
        <f>SUM(J14:J22)</f>
        <v>0</v>
      </c>
      <c r="K23" s="40"/>
      <c r="L23" s="39">
        <f>SUM(L14:L22)</f>
        <v>0</v>
      </c>
    </row>
    <row r="24" spans="1:12" ht="15" customHeight="1" x14ac:dyDescent="0.25">
      <c r="A24" s="44">
        <f>A6</f>
        <v>1</v>
      </c>
      <c r="B24" s="45">
        <f>B6</f>
        <v>1</v>
      </c>
      <c r="C24" s="68" t="s">
        <v>44</v>
      </c>
      <c r="D24" s="68"/>
      <c r="E24" s="46"/>
      <c r="F24" s="47">
        <f>F13+F23</f>
        <v>500</v>
      </c>
      <c r="G24" s="47">
        <f>G13+G23</f>
        <v>19.25</v>
      </c>
      <c r="H24" s="47">
        <f>H13+H23</f>
        <v>19.75</v>
      </c>
      <c r="I24" s="47">
        <f>I13+I23</f>
        <v>83.75</v>
      </c>
      <c r="J24" s="47">
        <f>J13+J23</f>
        <v>587.5</v>
      </c>
      <c r="K24" s="47"/>
      <c r="L24" s="47">
        <f>L13+L23</f>
        <v>78.05</v>
      </c>
    </row>
    <row r="25" spans="1:12" x14ac:dyDescent="0.25">
      <c r="A25" s="48">
        <v>1</v>
      </c>
      <c r="B25" s="24">
        <v>2</v>
      </c>
      <c r="C25" s="18" t="s">
        <v>23</v>
      </c>
      <c r="D25" s="19" t="s">
        <v>24</v>
      </c>
      <c r="E25" s="32" t="s">
        <v>45</v>
      </c>
      <c r="F25" s="49">
        <v>180</v>
      </c>
      <c r="G25" s="20">
        <v>3.55</v>
      </c>
      <c r="H25" s="20">
        <v>11.27</v>
      </c>
      <c r="I25" s="20">
        <v>27.96</v>
      </c>
      <c r="J25" s="20">
        <v>268.47000000000003</v>
      </c>
      <c r="K25" s="22">
        <v>312</v>
      </c>
      <c r="L25" s="20"/>
    </row>
    <row r="26" spans="1:12" x14ac:dyDescent="0.25">
      <c r="A26" s="48"/>
      <c r="B26" s="24"/>
      <c r="C26" s="25"/>
      <c r="D26" s="30" t="s">
        <v>40</v>
      </c>
      <c r="E26" s="33" t="s">
        <v>46</v>
      </c>
      <c r="F26" s="49">
        <v>100</v>
      </c>
      <c r="G26" s="28">
        <v>9.25</v>
      </c>
      <c r="H26" s="28">
        <v>7.44</v>
      </c>
      <c r="I26" s="28">
        <v>11.06</v>
      </c>
      <c r="J26" s="28">
        <v>155.33000000000001</v>
      </c>
      <c r="K26" s="29">
        <v>229</v>
      </c>
      <c r="L26" s="28"/>
    </row>
    <row r="27" spans="1:12" x14ac:dyDescent="0.25">
      <c r="A27" s="48"/>
      <c r="B27" s="24"/>
      <c r="C27" s="25"/>
      <c r="D27" s="30" t="s">
        <v>25</v>
      </c>
      <c r="E27" s="32" t="s">
        <v>47</v>
      </c>
      <c r="F27" s="28">
        <v>187</v>
      </c>
      <c r="G27" s="28">
        <v>0.12</v>
      </c>
      <c r="H27" s="28">
        <v>0.02</v>
      </c>
      <c r="I27" s="28">
        <v>10.199999999999999</v>
      </c>
      <c r="J27" s="31">
        <v>41</v>
      </c>
      <c r="K27" s="29">
        <v>393</v>
      </c>
      <c r="L27" s="28"/>
    </row>
    <row r="28" spans="1:12" x14ac:dyDescent="0.25">
      <c r="A28" s="48"/>
      <c r="B28" s="24"/>
      <c r="C28" s="25"/>
      <c r="D28" s="30" t="s">
        <v>27</v>
      </c>
      <c r="E28" s="32" t="s">
        <v>28</v>
      </c>
      <c r="F28" s="28">
        <v>30</v>
      </c>
      <c r="G28" s="28">
        <v>4.3499999999999996</v>
      </c>
      <c r="H28" s="28">
        <v>0.66</v>
      </c>
      <c r="I28" s="28">
        <v>24.51</v>
      </c>
      <c r="J28" s="28">
        <v>70.5</v>
      </c>
      <c r="K28" s="29" t="s">
        <v>29</v>
      </c>
      <c r="L28" s="28"/>
    </row>
    <row r="29" spans="1:12" x14ac:dyDescent="0.25">
      <c r="A29" s="48"/>
      <c r="B29" s="24"/>
      <c r="C29" s="25"/>
      <c r="D29" s="30" t="s">
        <v>30</v>
      </c>
      <c r="E29" s="27"/>
      <c r="F29" s="28"/>
      <c r="G29" s="28"/>
      <c r="H29" s="28"/>
      <c r="I29" s="28"/>
      <c r="J29" s="28"/>
      <c r="K29" s="29"/>
      <c r="L29" s="28"/>
    </row>
    <row r="30" spans="1:12" ht="15.75" thickBot="1" x14ac:dyDescent="0.3">
      <c r="A30" s="48"/>
      <c r="B30" s="24"/>
      <c r="C30" s="25"/>
      <c r="D30" s="30" t="s">
        <v>27</v>
      </c>
      <c r="E30" s="55" t="s">
        <v>35</v>
      </c>
      <c r="F30" s="28">
        <v>30</v>
      </c>
      <c r="G30" s="28">
        <v>1.98</v>
      </c>
      <c r="H30" s="28">
        <v>0.36</v>
      </c>
      <c r="I30" s="28">
        <v>10.02</v>
      </c>
      <c r="J30" s="53">
        <v>52.2</v>
      </c>
      <c r="K30" s="29" t="s">
        <v>29</v>
      </c>
      <c r="L30" s="28">
        <v>78.05</v>
      </c>
    </row>
    <row r="31" spans="1:12" x14ac:dyDescent="0.25">
      <c r="A31" s="48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50"/>
      <c r="B32" s="35"/>
      <c r="C32" s="36"/>
      <c r="D32" s="37" t="s">
        <v>36</v>
      </c>
      <c r="E32" s="38"/>
      <c r="F32" s="39">
        <f>SUM(F25:F31)</f>
        <v>527</v>
      </c>
      <c r="G32" s="39">
        <f>SUM(G25:G31)</f>
        <v>19.25</v>
      </c>
      <c r="H32" s="39">
        <f>SUM(H25:H31)</f>
        <v>19.75</v>
      </c>
      <c r="I32" s="39">
        <f>SUM(I25:I31)</f>
        <v>83.75</v>
      </c>
      <c r="J32" s="39">
        <f>SUM(J25:J31)</f>
        <v>587.50000000000011</v>
      </c>
      <c r="K32" s="40"/>
      <c r="L32" s="39">
        <f>SUM(L25:L31)</f>
        <v>78.05</v>
      </c>
    </row>
    <row r="33" spans="1:12" x14ac:dyDescent="0.25">
      <c r="A33" s="42">
        <f>A25</f>
        <v>1</v>
      </c>
      <c r="B33" s="42">
        <f>B25</f>
        <v>2</v>
      </c>
      <c r="C33" s="43" t="s">
        <v>37</v>
      </c>
      <c r="D33" s="30" t="s">
        <v>38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8"/>
      <c r="B34" s="24"/>
      <c r="C34" s="25"/>
      <c r="D34" s="30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8"/>
      <c r="B35" s="24"/>
      <c r="C35" s="25"/>
      <c r="D35" s="30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8"/>
      <c r="B36" s="24"/>
      <c r="C36" s="25"/>
      <c r="D36" s="30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8"/>
      <c r="B37" s="24"/>
      <c r="C37" s="25"/>
      <c r="D37" s="30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8"/>
      <c r="B38" s="24"/>
      <c r="C38" s="25"/>
      <c r="D38" s="30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8"/>
      <c r="B39" s="24"/>
      <c r="C39" s="25"/>
      <c r="D39" s="30" t="s">
        <v>34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8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8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50"/>
      <c r="B42" s="35"/>
      <c r="C42" s="36"/>
      <c r="D42" s="37" t="s">
        <v>36</v>
      </c>
      <c r="E42" s="38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>SUM(J33:J41)</f>
        <v>0</v>
      </c>
      <c r="K42" s="40"/>
      <c r="L42" s="39">
        <f>SUM(L33:L41)</f>
        <v>0</v>
      </c>
    </row>
    <row r="43" spans="1:12" ht="15.75" customHeight="1" x14ac:dyDescent="0.25">
      <c r="A43" s="51">
        <f>A25</f>
        <v>1</v>
      </c>
      <c r="B43" s="51">
        <f>B25</f>
        <v>2</v>
      </c>
      <c r="C43" s="68" t="s">
        <v>44</v>
      </c>
      <c r="D43" s="68"/>
      <c r="E43" s="46"/>
      <c r="F43" s="47">
        <f>F32+F42</f>
        <v>527</v>
      </c>
      <c r="G43" s="47">
        <f>G32+G42</f>
        <v>19.25</v>
      </c>
      <c r="H43" s="47">
        <f>H32+H42</f>
        <v>19.75</v>
      </c>
      <c r="I43" s="47">
        <f>I32+I42</f>
        <v>83.75</v>
      </c>
      <c r="J43" s="47">
        <f>J32+J42</f>
        <v>587.50000000000011</v>
      </c>
      <c r="K43" s="47"/>
      <c r="L43" s="47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52" t="s">
        <v>61</v>
      </c>
      <c r="F44" s="56">
        <v>250</v>
      </c>
      <c r="G44" s="20">
        <v>7.14</v>
      </c>
      <c r="H44" s="20">
        <v>12.99</v>
      </c>
      <c r="I44" s="20">
        <v>25.22</v>
      </c>
      <c r="J44" s="20">
        <v>278.2</v>
      </c>
      <c r="K44" s="22">
        <v>182</v>
      </c>
      <c r="L44" s="20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32" t="s">
        <v>56</v>
      </c>
      <c r="F46" s="58">
        <v>180</v>
      </c>
      <c r="G46" s="28">
        <v>2.2999999999999998</v>
      </c>
      <c r="H46" s="28">
        <v>1.1499999999999999</v>
      </c>
      <c r="I46" s="28">
        <v>24</v>
      </c>
      <c r="J46" s="28">
        <v>116.1</v>
      </c>
      <c r="K46" s="29">
        <v>397</v>
      </c>
      <c r="L46" s="28"/>
    </row>
    <row r="47" spans="1:12" x14ac:dyDescent="0.25">
      <c r="A47" s="23"/>
      <c r="B47" s="24"/>
      <c r="C47" s="25"/>
      <c r="D47" s="30" t="s">
        <v>27</v>
      </c>
      <c r="E47" s="32" t="s">
        <v>28</v>
      </c>
      <c r="F47" s="28">
        <v>30</v>
      </c>
      <c r="G47" s="28">
        <v>4.3499999999999996</v>
      </c>
      <c r="H47" s="28">
        <v>0.66</v>
      </c>
      <c r="I47" s="28">
        <v>24.51</v>
      </c>
      <c r="J47" s="53">
        <v>70.5</v>
      </c>
      <c r="K47" s="29" t="s">
        <v>29</v>
      </c>
      <c r="L47" s="28"/>
    </row>
    <row r="48" spans="1:12" x14ac:dyDescent="0.25">
      <c r="A48" s="23"/>
      <c r="B48" s="24"/>
      <c r="C48" s="25"/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32</v>
      </c>
      <c r="E49" s="32" t="s">
        <v>33</v>
      </c>
      <c r="F49" s="28">
        <v>15</v>
      </c>
      <c r="G49" s="28">
        <v>3.48</v>
      </c>
      <c r="H49" s="28">
        <v>4.59</v>
      </c>
      <c r="I49" s="28">
        <v>0</v>
      </c>
      <c r="J49" s="28">
        <v>70.5</v>
      </c>
      <c r="K49" s="29">
        <v>15</v>
      </c>
      <c r="L49" s="28"/>
    </row>
    <row r="50" spans="1:12" x14ac:dyDescent="0.25">
      <c r="A50" s="23"/>
      <c r="B50" s="24"/>
      <c r="C50" s="25"/>
      <c r="D50" s="54" t="s">
        <v>27</v>
      </c>
      <c r="E50" s="55" t="s">
        <v>35</v>
      </c>
      <c r="F50" s="28">
        <v>30</v>
      </c>
      <c r="G50" s="28">
        <v>1.98</v>
      </c>
      <c r="H50" s="28">
        <v>0.36</v>
      </c>
      <c r="I50" s="28">
        <v>10.02</v>
      </c>
      <c r="J50" s="53">
        <v>52.2</v>
      </c>
      <c r="K50" s="29" t="s">
        <v>29</v>
      </c>
      <c r="L50" s="28">
        <v>78.05</v>
      </c>
    </row>
    <row r="51" spans="1:12" x14ac:dyDescent="0.25">
      <c r="A51" s="34"/>
      <c r="B51" s="35"/>
      <c r="C51" s="36"/>
      <c r="D51" s="37" t="s">
        <v>36</v>
      </c>
      <c r="E51" s="38"/>
      <c r="F51" s="39">
        <f>SUM(F44:F50)</f>
        <v>505</v>
      </c>
      <c r="G51" s="39">
        <f>SUM(G44:G50)</f>
        <v>19.25</v>
      </c>
      <c r="H51" s="39">
        <f>SUM(H44:H50)</f>
        <v>19.75</v>
      </c>
      <c r="I51" s="39">
        <f>SUM(I44:I50)</f>
        <v>83.75</v>
      </c>
      <c r="J51" s="39">
        <f>SUM(J44:J50)</f>
        <v>587.5</v>
      </c>
      <c r="K51" s="40"/>
      <c r="L51" s="39">
        <f>SUM(L44:L50)</f>
        <v>78.05</v>
      </c>
    </row>
    <row r="52" spans="1:12" x14ac:dyDescent="0.25">
      <c r="A52" s="41">
        <f>A44</f>
        <v>1</v>
      </c>
      <c r="B52" s="42">
        <f>B44</f>
        <v>3</v>
      </c>
      <c r="C52" s="43" t="s">
        <v>37</v>
      </c>
      <c r="D52" s="30" t="s">
        <v>38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34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4"/>
      <c r="B61" s="35"/>
      <c r="C61" s="36"/>
      <c r="D61" s="37" t="s">
        <v>36</v>
      </c>
      <c r="E61" s="38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>SUM(J52:J60)</f>
        <v>0</v>
      </c>
      <c r="K61" s="40"/>
      <c r="L61" s="39">
        <f>SUM(L52:L60)</f>
        <v>0</v>
      </c>
    </row>
    <row r="62" spans="1:12" ht="15.75" customHeight="1" x14ac:dyDescent="0.25">
      <c r="A62" s="44">
        <f>A44</f>
        <v>1</v>
      </c>
      <c r="B62" s="45">
        <f>B44</f>
        <v>3</v>
      </c>
      <c r="C62" s="68" t="s">
        <v>44</v>
      </c>
      <c r="D62" s="68"/>
      <c r="E62" s="46"/>
      <c r="F62" s="47">
        <f>F51+F61</f>
        <v>505</v>
      </c>
      <c r="G62" s="47">
        <f>G51+G61</f>
        <v>19.25</v>
      </c>
      <c r="H62" s="47">
        <f>H51+H61</f>
        <v>19.75</v>
      </c>
      <c r="I62" s="47">
        <f>I51+I61</f>
        <v>83.75</v>
      </c>
      <c r="J62" s="47">
        <f>J51+J61</f>
        <v>587.5</v>
      </c>
      <c r="K62" s="47"/>
      <c r="L62" s="47">
        <f>L51+L61</f>
        <v>78.05</v>
      </c>
    </row>
    <row r="63" spans="1:12" ht="15.75" thickBot="1" x14ac:dyDescent="0.3">
      <c r="A63" s="16">
        <v>1</v>
      </c>
      <c r="B63" s="17">
        <v>4</v>
      </c>
      <c r="C63" s="18" t="s">
        <v>23</v>
      </c>
      <c r="D63" s="19" t="s">
        <v>24</v>
      </c>
      <c r="E63" s="32" t="s">
        <v>52</v>
      </c>
      <c r="F63" s="20">
        <v>180</v>
      </c>
      <c r="G63" s="20">
        <v>5.67</v>
      </c>
      <c r="H63" s="20">
        <v>6.59</v>
      </c>
      <c r="I63" s="20">
        <v>27.22</v>
      </c>
      <c r="J63" s="20">
        <v>220.88</v>
      </c>
      <c r="K63" s="22">
        <v>309</v>
      </c>
      <c r="L63" s="20"/>
    </row>
    <row r="64" spans="1:12" x14ac:dyDescent="0.25">
      <c r="A64" s="23"/>
      <c r="B64" s="24"/>
      <c r="C64" s="25"/>
      <c r="D64" s="30" t="s">
        <v>40</v>
      </c>
      <c r="E64" s="52" t="s">
        <v>62</v>
      </c>
      <c r="F64" s="28">
        <v>90</v>
      </c>
      <c r="G64" s="63">
        <v>7.13</v>
      </c>
      <c r="H64" s="63">
        <v>12.12</v>
      </c>
      <c r="I64" s="64">
        <v>11.8</v>
      </c>
      <c r="J64" s="28">
        <v>202.92</v>
      </c>
      <c r="K64" s="29">
        <v>268</v>
      </c>
      <c r="L64" s="28"/>
    </row>
    <row r="65" spans="1:12" x14ac:dyDescent="0.25">
      <c r="A65" s="23"/>
      <c r="B65" s="24"/>
      <c r="C65" s="25"/>
      <c r="D65" s="30" t="s">
        <v>25</v>
      </c>
      <c r="E65" s="32" t="s">
        <v>49</v>
      </c>
      <c r="F65" s="28">
        <v>180</v>
      </c>
      <c r="G65" s="28">
        <v>0.12</v>
      </c>
      <c r="H65" s="28">
        <v>0.02</v>
      </c>
      <c r="I65" s="28">
        <v>10.199999999999999</v>
      </c>
      <c r="J65" s="31">
        <v>41</v>
      </c>
      <c r="K65" s="29">
        <v>376</v>
      </c>
      <c r="L65" s="28"/>
    </row>
    <row r="66" spans="1:12" x14ac:dyDescent="0.25">
      <c r="A66" s="23"/>
      <c r="B66" s="24"/>
      <c r="C66" s="25"/>
      <c r="D66" s="30" t="s">
        <v>27</v>
      </c>
      <c r="E66" s="32" t="s">
        <v>28</v>
      </c>
      <c r="F66" s="28">
        <v>30</v>
      </c>
      <c r="G66" s="28">
        <v>4.3499999999999996</v>
      </c>
      <c r="H66" s="28">
        <v>0.66</v>
      </c>
      <c r="I66" s="28">
        <v>24.51</v>
      </c>
      <c r="J66" s="53">
        <v>70.5</v>
      </c>
      <c r="K66" s="29" t="s">
        <v>29</v>
      </c>
      <c r="L66" s="28"/>
    </row>
    <row r="67" spans="1:12" x14ac:dyDescent="0.25">
      <c r="A67" s="23"/>
      <c r="B67" s="24"/>
      <c r="C67" s="25"/>
      <c r="D67" s="30" t="s">
        <v>30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30" t="s">
        <v>27</v>
      </c>
      <c r="E68" s="33" t="s">
        <v>35</v>
      </c>
      <c r="F68" s="28">
        <v>30</v>
      </c>
      <c r="G68" s="28">
        <v>1.98</v>
      </c>
      <c r="H68" s="28">
        <v>0.36</v>
      </c>
      <c r="I68" s="28">
        <v>10.02</v>
      </c>
      <c r="J68" s="28">
        <v>52.2</v>
      </c>
      <c r="K68" s="29" t="s">
        <v>29</v>
      </c>
      <c r="L68" s="28">
        <v>78.05</v>
      </c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4"/>
      <c r="B70" s="35"/>
      <c r="C70" s="36"/>
      <c r="D70" s="37" t="s">
        <v>36</v>
      </c>
      <c r="E70" s="38"/>
      <c r="F70" s="39">
        <f>SUM(F63:F69)</f>
        <v>510</v>
      </c>
      <c r="G70" s="39">
        <f>SUM(G63:G69)</f>
        <v>19.25</v>
      </c>
      <c r="H70" s="39">
        <f>SUM(H63:H69)</f>
        <v>19.75</v>
      </c>
      <c r="I70" s="39">
        <f>SUM(I63:I69)</f>
        <v>83.75</v>
      </c>
      <c r="J70" s="39">
        <f>SUM(J63:J69)</f>
        <v>587.5</v>
      </c>
      <c r="K70" s="40"/>
      <c r="L70" s="39">
        <f>SUM(L63:L69)</f>
        <v>78.05</v>
      </c>
    </row>
    <row r="71" spans="1:12" x14ac:dyDescent="0.25">
      <c r="A71" s="41">
        <f>A63</f>
        <v>1</v>
      </c>
      <c r="B71" s="42">
        <f>B63</f>
        <v>4</v>
      </c>
      <c r="C71" s="43" t="s">
        <v>37</v>
      </c>
      <c r="D71" s="30" t="s">
        <v>38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34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4"/>
      <c r="B80" s="35"/>
      <c r="C80" s="36"/>
      <c r="D80" s="37" t="s">
        <v>36</v>
      </c>
      <c r="E80" s="38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>SUM(J71:J79)</f>
        <v>0</v>
      </c>
      <c r="K80" s="40"/>
      <c r="L80" s="39">
        <f>SUM(L71:L79)</f>
        <v>0</v>
      </c>
    </row>
    <row r="81" spans="1:12" ht="15.75" customHeight="1" x14ac:dyDescent="0.25">
      <c r="A81" s="44">
        <f>A63</f>
        <v>1</v>
      </c>
      <c r="B81" s="45">
        <f>B63</f>
        <v>4</v>
      </c>
      <c r="C81" s="68" t="s">
        <v>44</v>
      </c>
      <c r="D81" s="68"/>
      <c r="E81" s="46"/>
      <c r="F81" s="47">
        <f>F70+F80</f>
        <v>510</v>
      </c>
      <c r="G81" s="47">
        <f>G70+G80</f>
        <v>19.25</v>
      </c>
      <c r="H81" s="47">
        <f>H70+H80</f>
        <v>19.75</v>
      </c>
      <c r="I81" s="47">
        <f>I70+I80</f>
        <v>83.75</v>
      </c>
      <c r="J81" s="47">
        <f>J70+J80</f>
        <v>587.5</v>
      </c>
      <c r="K81" s="47"/>
      <c r="L81" s="47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52" t="s">
        <v>53</v>
      </c>
      <c r="F82" s="20">
        <v>160</v>
      </c>
      <c r="G82" s="20">
        <v>14.26</v>
      </c>
      <c r="H82" s="20">
        <v>17.55</v>
      </c>
      <c r="I82" s="20">
        <v>39.020000000000003</v>
      </c>
      <c r="J82" s="20">
        <v>423.8</v>
      </c>
      <c r="K82" s="22">
        <v>223</v>
      </c>
      <c r="L82" s="20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32" t="s">
        <v>49</v>
      </c>
      <c r="F84" s="28">
        <v>180</v>
      </c>
      <c r="G84" s="28">
        <v>0.12</v>
      </c>
      <c r="H84" s="28">
        <v>0.02</v>
      </c>
      <c r="I84" s="28">
        <v>10.199999999999999</v>
      </c>
      <c r="J84" s="31">
        <v>41</v>
      </c>
      <c r="K84" s="29">
        <v>376</v>
      </c>
      <c r="L84" s="28"/>
    </row>
    <row r="85" spans="1:12" x14ac:dyDescent="0.25">
      <c r="A85" s="23"/>
      <c r="B85" s="24"/>
      <c r="C85" s="25"/>
      <c r="D85" s="30" t="s">
        <v>27</v>
      </c>
      <c r="E85" s="32" t="s">
        <v>28</v>
      </c>
      <c r="F85" s="28">
        <v>30</v>
      </c>
      <c r="G85" s="28">
        <v>4.3499999999999996</v>
      </c>
      <c r="H85" s="28">
        <v>0.66</v>
      </c>
      <c r="I85" s="28">
        <v>24.51</v>
      </c>
      <c r="J85" s="53">
        <v>70.5</v>
      </c>
      <c r="K85" s="29" t="s">
        <v>29</v>
      </c>
      <c r="L85" s="28"/>
    </row>
    <row r="86" spans="1:12" x14ac:dyDescent="0.25">
      <c r="A86" s="23"/>
      <c r="B86" s="24"/>
      <c r="C86" s="25"/>
      <c r="D86" s="30" t="s">
        <v>30</v>
      </c>
      <c r="E86" s="27" t="s">
        <v>31</v>
      </c>
      <c r="F86" s="28">
        <v>130</v>
      </c>
      <c r="G86" s="28">
        <v>0.52</v>
      </c>
      <c r="H86" s="28">
        <v>1.52</v>
      </c>
      <c r="I86" s="28">
        <v>10.02</v>
      </c>
      <c r="J86" s="28">
        <v>52.2</v>
      </c>
      <c r="K86" s="29">
        <v>338</v>
      </c>
      <c r="L86" s="28">
        <v>78.05</v>
      </c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4"/>
      <c r="B89" s="35"/>
      <c r="C89" s="36"/>
      <c r="D89" s="37" t="s">
        <v>36</v>
      </c>
      <c r="E89" s="38"/>
      <c r="F89" s="39">
        <f>SUM(F82:F88)</f>
        <v>500</v>
      </c>
      <c r="G89" s="39">
        <f>SUM(G82:G88)</f>
        <v>19.249999999999996</v>
      </c>
      <c r="H89" s="39">
        <f>SUM(H82:H88)</f>
        <v>19.75</v>
      </c>
      <c r="I89" s="39">
        <f>SUM(I82:I88)</f>
        <v>83.75</v>
      </c>
      <c r="J89" s="39">
        <f>SUM(J82:J88)</f>
        <v>587.5</v>
      </c>
      <c r="K89" s="40"/>
      <c r="L89" s="39">
        <f>SUM(L82:L88)</f>
        <v>78.05</v>
      </c>
    </row>
    <row r="90" spans="1:12" x14ac:dyDescent="0.25">
      <c r="A90" s="41">
        <f>A82</f>
        <v>1</v>
      </c>
      <c r="B90" s="42">
        <f>B82</f>
        <v>5</v>
      </c>
      <c r="C90" s="43" t="s">
        <v>37</v>
      </c>
      <c r="D90" s="30" t="s">
        <v>38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34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4"/>
      <c r="B99" s="35"/>
      <c r="C99" s="36"/>
      <c r="D99" s="37" t="s">
        <v>36</v>
      </c>
      <c r="E99" s="38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>SUM(J90:J98)</f>
        <v>0</v>
      </c>
      <c r="K99" s="40"/>
      <c r="L99" s="39">
        <f>SUM(L90:L98)</f>
        <v>0</v>
      </c>
    </row>
    <row r="100" spans="1:12" ht="15.75" customHeight="1" x14ac:dyDescent="0.25">
      <c r="A100" s="44">
        <f>A82</f>
        <v>1</v>
      </c>
      <c r="B100" s="45">
        <f>B82</f>
        <v>5</v>
      </c>
      <c r="C100" s="68" t="s">
        <v>44</v>
      </c>
      <c r="D100" s="68"/>
      <c r="E100" s="46"/>
      <c r="F100" s="47">
        <f>F89+F99</f>
        <v>500</v>
      </c>
      <c r="G100" s="47">
        <f>G89+G99</f>
        <v>19.249999999999996</v>
      </c>
      <c r="H100" s="47">
        <f>H89+H99</f>
        <v>19.75</v>
      </c>
      <c r="I100" s="47">
        <f>I89+I99</f>
        <v>83.75</v>
      </c>
      <c r="J100" s="47">
        <f>J89+J99</f>
        <v>587.5</v>
      </c>
      <c r="K100" s="47"/>
      <c r="L100" s="47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52" t="s">
        <v>54</v>
      </c>
      <c r="F101" s="56">
        <v>180</v>
      </c>
      <c r="G101" s="20">
        <v>12.28</v>
      </c>
      <c r="H101" s="20">
        <v>17.190000000000001</v>
      </c>
      <c r="I101" s="20">
        <v>29</v>
      </c>
      <c r="J101" s="20">
        <v>371.6</v>
      </c>
      <c r="K101" s="22">
        <v>210</v>
      </c>
      <c r="L101" s="20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32" t="s">
        <v>49</v>
      </c>
      <c r="F103" s="28">
        <v>180</v>
      </c>
      <c r="G103" s="28">
        <v>0.12</v>
      </c>
      <c r="H103" s="28">
        <v>0.02</v>
      </c>
      <c r="I103" s="28">
        <v>10.199999999999999</v>
      </c>
      <c r="J103" s="31">
        <v>41</v>
      </c>
      <c r="K103" s="29">
        <v>376</v>
      </c>
      <c r="L103" s="28"/>
    </row>
    <row r="104" spans="1:12" x14ac:dyDescent="0.25">
      <c r="A104" s="23"/>
      <c r="B104" s="24"/>
      <c r="C104" s="25"/>
      <c r="D104" s="30" t="s">
        <v>27</v>
      </c>
      <c r="E104" s="32" t="s">
        <v>28</v>
      </c>
      <c r="F104" s="28">
        <v>30</v>
      </c>
      <c r="G104" s="28">
        <v>4.3499999999999996</v>
      </c>
      <c r="H104" s="28">
        <v>0.66</v>
      </c>
      <c r="I104" s="28">
        <v>24.51</v>
      </c>
      <c r="J104" s="53">
        <v>70.5</v>
      </c>
      <c r="K104" s="29" t="s">
        <v>29</v>
      </c>
      <c r="L104" s="28"/>
    </row>
    <row r="105" spans="1:12" x14ac:dyDescent="0.25">
      <c r="A105" s="23"/>
      <c r="B105" s="24"/>
      <c r="C105" s="25"/>
      <c r="D105" s="30" t="s">
        <v>30</v>
      </c>
      <c r="E105" s="33" t="s">
        <v>55</v>
      </c>
      <c r="F105" s="57">
        <v>100</v>
      </c>
      <c r="G105" s="28">
        <v>0.52</v>
      </c>
      <c r="H105" s="28">
        <v>1.52</v>
      </c>
      <c r="I105" s="28">
        <v>10.02</v>
      </c>
      <c r="J105" s="28">
        <v>52.2</v>
      </c>
      <c r="K105" s="29">
        <v>338</v>
      </c>
      <c r="L105" s="28"/>
    </row>
    <row r="106" spans="1:12" x14ac:dyDescent="0.25">
      <c r="A106" s="23"/>
      <c r="B106" s="24"/>
      <c r="C106" s="25"/>
      <c r="D106" s="30" t="s">
        <v>27</v>
      </c>
      <c r="E106" s="33" t="s">
        <v>35</v>
      </c>
      <c r="F106" s="28">
        <v>30</v>
      </c>
      <c r="G106" s="28">
        <v>1.98</v>
      </c>
      <c r="H106" s="28">
        <v>0.36</v>
      </c>
      <c r="I106" s="28">
        <v>10.02</v>
      </c>
      <c r="J106" s="28">
        <v>52.2</v>
      </c>
      <c r="K106" s="29" t="s">
        <v>29</v>
      </c>
      <c r="L106" s="28">
        <v>78.05</v>
      </c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4"/>
      <c r="B108" s="35"/>
      <c r="C108" s="36"/>
      <c r="D108" s="37" t="s">
        <v>36</v>
      </c>
      <c r="E108" s="38"/>
      <c r="F108" s="39">
        <f>SUM(F101:F107)</f>
        <v>520</v>
      </c>
      <c r="G108" s="39">
        <f>SUM(G101:G107)</f>
        <v>19.25</v>
      </c>
      <c r="H108" s="39">
        <f>SUM(H101:H107)</f>
        <v>19.75</v>
      </c>
      <c r="I108" s="39">
        <f>SUM(I101:I107)</f>
        <v>83.75</v>
      </c>
      <c r="J108" s="39">
        <f>SUM(J101:J107)</f>
        <v>587.50000000000011</v>
      </c>
      <c r="K108" s="40"/>
      <c r="L108" s="39">
        <f>SUM(L101:L107)</f>
        <v>78.05</v>
      </c>
    </row>
    <row r="109" spans="1:12" x14ac:dyDescent="0.25">
      <c r="A109" s="41">
        <f>A101</f>
        <v>2</v>
      </c>
      <c r="B109" s="42">
        <f>B101</f>
        <v>1</v>
      </c>
      <c r="C109" s="43" t="s">
        <v>37</v>
      </c>
      <c r="D109" s="30" t="s">
        <v>38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34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4"/>
      <c r="B118" s="35"/>
      <c r="C118" s="36"/>
      <c r="D118" s="37" t="s">
        <v>36</v>
      </c>
      <c r="E118" s="38"/>
      <c r="F118" s="39">
        <f>SUM(F109:F117)</f>
        <v>0</v>
      </c>
      <c r="G118" s="39">
        <f>SUM(G109:G117)</f>
        <v>0</v>
      </c>
      <c r="H118" s="39">
        <f>SUM(H109:H117)</f>
        <v>0</v>
      </c>
      <c r="I118" s="39">
        <f>SUM(I109:I117)</f>
        <v>0</v>
      </c>
      <c r="J118" s="39">
        <f>SUM(J109:J117)</f>
        <v>0</v>
      </c>
      <c r="K118" s="40"/>
      <c r="L118" s="39">
        <f>SUM(L109:L117)</f>
        <v>0</v>
      </c>
    </row>
    <row r="119" spans="1:12" ht="15" customHeight="1" x14ac:dyDescent="0.25">
      <c r="A119" s="44">
        <f>A101</f>
        <v>2</v>
      </c>
      <c r="B119" s="45">
        <f>B101</f>
        <v>1</v>
      </c>
      <c r="C119" s="68" t="s">
        <v>44</v>
      </c>
      <c r="D119" s="68"/>
      <c r="E119" s="46"/>
      <c r="F119" s="47">
        <f>F108+F118</f>
        <v>520</v>
      </c>
      <c r="G119" s="47">
        <f>G108+G118</f>
        <v>19.25</v>
      </c>
      <c r="H119" s="47">
        <f>H108+H118</f>
        <v>19.75</v>
      </c>
      <c r="I119" s="47">
        <f>I108+I118</f>
        <v>83.75</v>
      </c>
      <c r="J119" s="47">
        <f>J108+J118</f>
        <v>587.50000000000011</v>
      </c>
      <c r="K119" s="47"/>
      <c r="L119" s="47">
        <f>L108+L118</f>
        <v>78.05</v>
      </c>
    </row>
    <row r="120" spans="1:12" x14ac:dyDescent="0.25">
      <c r="A120" s="48">
        <v>2</v>
      </c>
      <c r="B120" s="24">
        <v>2</v>
      </c>
      <c r="C120" s="18" t="s">
        <v>23</v>
      </c>
      <c r="D120" s="19" t="s">
        <v>24</v>
      </c>
      <c r="E120" s="52" t="s">
        <v>63</v>
      </c>
      <c r="F120" s="56">
        <v>180</v>
      </c>
      <c r="G120" s="20">
        <v>5.58</v>
      </c>
      <c r="H120" s="20">
        <v>6.3</v>
      </c>
      <c r="I120" s="20">
        <v>25.93</v>
      </c>
      <c r="J120" s="20">
        <v>197.74</v>
      </c>
      <c r="K120" s="22">
        <v>303</v>
      </c>
      <c r="L120" s="20"/>
    </row>
    <row r="121" spans="1:12" x14ac:dyDescent="0.25">
      <c r="A121" s="48"/>
      <c r="B121" s="24"/>
      <c r="C121" s="25"/>
      <c r="D121" s="62" t="s">
        <v>40</v>
      </c>
      <c r="E121" s="32" t="s">
        <v>62</v>
      </c>
      <c r="F121" s="28">
        <v>90</v>
      </c>
      <c r="G121" s="28">
        <v>7.22</v>
      </c>
      <c r="H121" s="28">
        <v>12.41</v>
      </c>
      <c r="I121" s="28">
        <v>13.09</v>
      </c>
      <c r="J121" s="28">
        <v>226.06</v>
      </c>
      <c r="K121" s="29">
        <v>268</v>
      </c>
      <c r="L121" s="28"/>
    </row>
    <row r="122" spans="1:12" x14ac:dyDescent="0.25">
      <c r="A122" s="48"/>
      <c r="B122" s="24"/>
      <c r="C122" s="25"/>
      <c r="D122" s="30" t="s">
        <v>25</v>
      </c>
      <c r="E122" s="32" t="s">
        <v>49</v>
      </c>
      <c r="F122" s="28">
        <v>180</v>
      </c>
      <c r="G122" s="28">
        <v>0.12</v>
      </c>
      <c r="H122" s="28">
        <v>0.02</v>
      </c>
      <c r="I122" s="28">
        <v>10.199999999999999</v>
      </c>
      <c r="J122" s="31">
        <v>41</v>
      </c>
      <c r="K122" s="29">
        <v>376</v>
      </c>
      <c r="L122" s="28"/>
    </row>
    <row r="123" spans="1:12" x14ac:dyDescent="0.25">
      <c r="A123" s="48"/>
      <c r="B123" s="24"/>
      <c r="C123" s="25"/>
      <c r="D123" s="30" t="s">
        <v>27</v>
      </c>
      <c r="E123" s="32" t="s">
        <v>28</v>
      </c>
      <c r="F123" s="28">
        <v>30</v>
      </c>
      <c r="G123" s="28">
        <v>4.3499999999999996</v>
      </c>
      <c r="H123" s="28">
        <v>0.66</v>
      </c>
      <c r="I123" s="28">
        <v>24.51</v>
      </c>
      <c r="J123" s="53">
        <v>70.5</v>
      </c>
      <c r="K123" s="29" t="s">
        <v>29</v>
      </c>
      <c r="L123" s="28"/>
    </row>
    <row r="124" spans="1:12" x14ac:dyDescent="0.25">
      <c r="A124" s="48"/>
      <c r="B124" s="24"/>
      <c r="C124" s="25"/>
      <c r="D124" s="30" t="s">
        <v>30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8"/>
      <c r="B125" s="24"/>
      <c r="C125" s="25"/>
      <c r="D125" s="26"/>
      <c r="E125" s="32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8"/>
      <c r="B126" s="24"/>
      <c r="C126" s="25"/>
      <c r="D126" s="30" t="s">
        <v>27</v>
      </c>
      <c r="E126" s="33" t="s">
        <v>35</v>
      </c>
      <c r="F126" s="28">
        <v>30</v>
      </c>
      <c r="G126" s="28">
        <v>1.98</v>
      </c>
      <c r="H126" s="28">
        <v>0.36</v>
      </c>
      <c r="I126" s="28">
        <v>10.02</v>
      </c>
      <c r="J126" s="28">
        <v>52.2</v>
      </c>
      <c r="K126" s="29" t="s">
        <v>29</v>
      </c>
      <c r="L126" s="28">
        <v>78.05</v>
      </c>
    </row>
    <row r="127" spans="1:12" x14ac:dyDescent="0.25">
      <c r="A127" s="50"/>
      <c r="B127" s="35"/>
      <c r="C127" s="36"/>
      <c r="D127" s="37" t="s">
        <v>36</v>
      </c>
      <c r="E127" s="38"/>
      <c r="F127" s="39">
        <f>SUM(F120:F126)</f>
        <v>510</v>
      </c>
      <c r="G127" s="39">
        <f>SUM(G120:G126)</f>
        <v>19.25</v>
      </c>
      <c r="H127" s="39">
        <f>SUM(H120:H126)</f>
        <v>19.75</v>
      </c>
      <c r="I127" s="39">
        <f>SUM(I120:I126)</f>
        <v>83.75</v>
      </c>
      <c r="J127" s="39">
        <f>SUM(J120:J126)</f>
        <v>587.5</v>
      </c>
      <c r="K127" s="40"/>
      <c r="L127" s="39">
        <f>SUM(L120:L126)</f>
        <v>78.05</v>
      </c>
    </row>
    <row r="128" spans="1:12" x14ac:dyDescent="0.25">
      <c r="A128" s="42">
        <f>A120</f>
        <v>2</v>
      </c>
      <c r="B128" s="42">
        <f>B120</f>
        <v>2</v>
      </c>
      <c r="C128" s="43" t="s">
        <v>37</v>
      </c>
      <c r="D128" s="30" t="s">
        <v>38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8"/>
      <c r="B129" s="24"/>
      <c r="C129" s="25"/>
      <c r="D129" s="30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8"/>
      <c r="B130" s="24"/>
      <c r="C130" s="25"/>
      <c r="D130" s="30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8"/>
      <c r="B131" s="24"/>
      <c r="C131" s="25"/>
      <c r="D131" s="30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8"/>
      <c r="B132" s="24"/>
      <c r="C132" s="25"/>
      <c r="D132" s="30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8"/>
      <c r="B133" s="24"/>
      <c r="C133" s="25"/>
      <c r="D133" s="30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8"/>
      <c r="B134" s="24"/>
      <c r="C134" s="25"/>
      <c r="D134" s="30" t="s">
        <v>34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8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50"/>
      <c r="B137" s="35"/>
      <c r="C137" s="36"/>
      <c r="D137" s="37" t="s">
        <v>36</v>
      </c>
      <c r="E137" s="38"/>
      <c r="F137" s="39">
        <f>SUM(F128:F136)</f>
        <v>0</v>
      </c>
      <c r="G137" s="39">
        <f>SUM(G128:G136)</f>
        <v>0</v>
      </c>
      <c r="H137" s="39">
        <f>SUM(H128:H136)</f>
        <v>0</v>
      </c>
      <c r="I137" s="39">
        <f>SUM(I128:I136)</f>
        <v>0</v>
      </c>
      <c r="J137" s="39">
        <f>SUM(J128:J136)</f>
        <v>0</v>
      </c>
      <c r="K137" s="40"/>
      <c r="L137" s="39">
        <f>SUM(L128:L136)</f>
        <v>0</v>
      </c>
    </row>
    <row r="138" spans="1:12" ht="15" customHeight="1" x14ac:dyDescent="0.25">
      <c r="A138" s="51">
        <f>A120</f>
        <v>2</v>
      </c>
      <c r="B138" s="51">
        <f>B120</f>
        <v>2</v>
      </c>
      <c r="C138" s="68" t="s">
        <v>44</v>
      </c>
      <c r="D138" s="68"/>
      <c r="E138" s="46"/>
      <c r="F138" s="47">
        <f>F127+F137</f>
        <v>510</v>
      </c>
      <c r="G138" s="47">
        <f>G127+G137</f>
        <v>19.25</v>
      </c>
      <c r="H138" s="47">
        <f>H127+H137</f>
        <v>19.75</v>
      </c>
      <c r="I138" s="47">
        <f>I127+I137</f>
        <v>83.75</v>
      </c>
      <c r="J138" s="47">
        <f>J127+J137</f>
        <v>587.5</v>
      </c>
      <c r="K138" s="47"/>
      <c r="L138" s="47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32" t="s">
        <v>45</v>
      </c>
      <c r="F139" s="49">
        <v>180</v>
      </c>
      <c r="G139" s="20">
        <v>3.55</v>
      </c>
      <c r="H139" s="20">
        <v>8.7100000000000009</v>
      </c>
      <c r="I139" s="20">
        <v>28.51</v>
      </c>
      <c r="J139" s="20">
        <v>205.37</v>
      </c>
      <c r="K139" s="22">
        <v>312</v>
      </c>
      <c r="L139" s="20"/>
    </row>
    <row r="140" spans="1:12" x14ac:dyDescent="0.25">
      <c r="A140" s="23"/>
      <c r="B140" s="24"/>
      <c r="C140" s="25"/>
      <c r="D140" s="30" t="s">
        <v>40</v>
      </c>
      <c r="E140" s="27" t="s">
        <v>57</v>
      </c>
      <c r="F140" s="28">
        <v>90</v>
      </c>
      <c r="G140" s="28">
        <v>9.25</v>
      </c>
      <c r="H140" s="31">
        <v>10</v>
      </c>
      <c r="I140" s="53">
        <v>8.9499999999999993</v>
      </c>
      <c r="J140" s="28">
        <v>218.43</v>
      </c>
      <c r="K140" s="29">
        <v>235</v>
      </c>
      <c r="L140" s="28"/>
    </row>
    <row r="141" spans="1:12" x14ac:dyDescent="0.25">
      <c r="A141" s="23"/>
      <c r="B141" s="24"/>
      <c r="C141" s="25"/>
      <c r="D141" s="30" t="s">
        <v>25</v>
      </c>
      <c r="E141" s="32" t="s">
        <v>47</v>
      </c>
      <c r="F141" s="28">
        <v>187</v>
      </c>
      <c r="G141" s="28">
        <v>0.12</v>
      </c>
      <c r="H141" s="28">
        <v>0.02</v>
      </c>
      <c r="I141" s="53">
        <v>11.76</v>
      </c>
      <c r="J141" s="31">
        <v>41</v>
      </c>
      <c r="K141" s="29">
        <v>393</v>
      </c>
      <c r="L141" s="28"/>
    </row>
    <row r="142" spans="1:12" ht="15.75" customHeight="1" x14ac:dyDescent="0.25">
      <c r="A142" s="23"/>
      <c r="B142" s="24"/>
      <c r="C142" s="25"/>
      <c r="D142" s="30" t="s">
        <v>27</v>
      </c>
      <c r="E142" s="32" t="s">
        <v>28</v>
      </c>
      <c r="F142" s="28">
        <v>30</v>
      </c>
      <c r="G142" s="28">
        <v>4.3499999999999996</v>
      </c>
      <c r="H142" s="28">
        <v>0.66</v>
      </c>
      <c r="I142" s="28">
        <v>24.51</v>
      </c>
      <c r="J142" s="28">
        <v>70.5</v>
      </c>
      <c r="K142" s="29" t="s">
        <v>29</v>
      </c>
      <c r="L142" s="28"/>
    </row>
    <row r="143" spans="1:12" x14ac:dyDescent="0.25">
      <c r="A143" s="23"/>
      <c r="B143" s="24"/>
      <c r="C143" s="25"/>
      <c r="D143" s="30" t="s">
        <v>30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30" t="s">
        <v>27</v>
      </c>
      <c r="E144" s="33" t="s">
        <v>35</v>
      </c>
      <c r="F144" s="28">
        <v>30</v>
      </c>
      <c r="G144" s="28">
        <v>1.98</v>
      </c>
      <c r="H144" s="28">
        <v>0.36</v>
      </c>
      <c r="I144" s="28">
        <v>10.02</v>
      </c>
      <c r="J144" s="28">
        <v>52.2</v>
      </c>
      <c r="K144" s="29" t="s">
        <v>29</v>
      </c>
      <c r="L144" s="28">
        <v>78.05</v>
      </c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4"/>
      <c r="B146" s="35"/>
      <c r="C146" s="36"/>
      <c r="D146" s="37" t="s">
        <v>36</v>
      </c>
      <c r="E146" s="38"/>
      <c r="F146" s="39">
        <f>SUM(F139:F145)</f>
        <v>517</v>
      </c>
      <c r="G146" s="39">
        <f>SUM(G139:G145)</f>
        <v>19.25</v>
      </c>
      <c r="H146" s="39">
        <f>SUM(H139:H145)</f>
        <v>19.75</v>
      </c>
      <c r="I146" s="39">
        <f>SUM(I139:I145)</f>
        <v>83.75</v>
      </c>
      <c r="J146" s="39">
        <f>SUM(J139:J145)</f>
        <v>587.5</v>
      </c>
      <c r="K146" s="40"/>
      <c r="L146" s="39">
        <f>SUM(L139:L145)</f>
        <v>78.05</v>
      </c>
    </row>
    <row r="147" spans="1:12" x14ac:dyDescent="0.25">
      <c r="A147" s="41">
        <f>A139</f>
        <v>2</v>
      </c>
      <c r="B147" s="42">
        <f>B139</f>
        <v>3</v>
      </c>
      <c r="C147" s="43" t="s">
        <v>37</v>
      </c>
      <c r="D147" s="30" t="s">
        <v>38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34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4"/>
      <c r="B156" s="35"/>
      <c r="C156" s="36"/>
      <c r="D156" s="37" t="s">
        <v>36</v>
      </c>
      <c r="E156" s="38"/>
      <c r="F156" s="39">
        <f>SUM(F147:F155)</f>
        <v>0</v>
      </c>
      <c r="G156" s="39">
        <f>SUM(G147:G155)</f>
        <v>0</v>
      </c>
      <c r="H156" s="39">
        <f>SUM(H147:H155)</f>
        <v>0</v>
      </c>
      <c r="I156" s="39">
        <f>SUM(I147:I155)</f>
        <v>0</v>
      </c>
      <c r="J156" s="39">
        <f>SUM(J147:J155)</f>
        <v>0</v>
      </c>
      <c r="K156" s="40"/>
      <c r="L156" s="39">
        <f>SUM(L147:L155)</f>
        <v>0</v>
      </c>
    </row>
    <row r="157" spans="1:12" ht="15" customHeight="1" thickBot="1" x14ac:dyDescent="0.3">
      <c r="A157" s="44">
        <f>A139</f>
        <v>2</v>
      </c>
      <c r="B157" s="45">
        <f>B139</f>
        <v>3</v>
      </c>
      <c r="C157" s="68" t="s">
        <v>44</v>
      </c>
      <c r="D157" s="68"/>
      <c r="E157" s="46"/>
      <c r="F157" s="47">
        <f>F146+F156</f>
        <v>517</v>
      </c>
      <c r="G157" s="47">
        <f>G146+G156</f>
        <v>19.25</v>
      </c>
      <c r="H157" s="47">
        <f>H146+H156</f>
        <v>19.75</v>
      </c>
      <c r="I157" s="47">
        <f>I146+I156</f>
        <v>83.75</v>
      </c>
      <c r="J157" s="47">
        <f>J146+J156</f>
        <v>587.5</v>
      </c>
      <c r="K157" s="47"/>
      <c r="L157" s="47">
        <f>L146+L156</f>
        <v>78.05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52" t="s">
        <v>61</v>
      </c>
      <c r="F158" s="58">
        <v>250</v>
      </c>
      <c r="G158" s="20">
        <v>6.59</v>
      </c>
      <c r="H158" s="20">
        <v>11.9</v>
      </c>
      <c r="I158" s="20">
        <v>34.86</v>
      </c>
      <c r="J158" s="20">
        <v>278.20999999999998</v>
      </c>
      <c r="K158" s="22">
        <v>181</v>
      </c>
      <c r="L158" s="20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 t="s">
        <v>26</v>
      </c>
      <c r="F160" s="28">
        <v>180</v>
      </c>
      <c r="G160" s="28">
        <v>2.85</v>
      </c>
      <c r="H160" s="28">
        <v>2.41</v>
      </c>
      <c r="I160" s="28">
        <v>14.36</v>
      </c>
      <c r="J160" s="31">
        <v>116.09</v>
      </c>
      <c r="K160" s="29">
        <v>397</v>
      </c>
      <c r="L160" s="28"/>
    </row>
    <row r="161" spans="1:12" x14ac:dyDescent="0.25">
      <c r="A161" s="23"/>
      <c r="B161" s="24"/>
      <c r="C161" s="25"/>
      <c r="D161" s="30" t="s">
        <v>27</v>
      </c>
      <c r="E161" s="32" t="s">
        <v>28</v>
      </c>
      <c r="F161" s="58">
        <v>30</v>
      </c>
      <c r="G161" s="28">
        <v>4.3499999999999996</v>
      </c>
      <c r="H161" s="28">
        <v>0.66</v>
      </c>
      <c r="I161" s="28">
        <v>24.51</v>
      </c>
      <c r="J161" s="28">
        <v>70.5</v>
      </c>
      <c r="K161" s="29" t="s">
        <v>29</v>
      </c>
      <c r="L161" s="28"/>
    </row>
    <row r="162" spans="1:12" x14ac:dyDescent="0.25">
      <c r="A162" s="23"/>
      <c r="B162" s="24"/>
      <c r="C162" s="25"/>
      <c r="D162" s="30" t="s">
        <v>30</v>
      </c>
      <c r="E162" s="27"/>
      <c r="F162" s="28"/>
      <c r="G162" s="28"/>
      <c r="H162" s="28"/>
      <c r="I162" s="28"/>
      <c r="J162" s="28"/>
      <c r="K162" s="29"/>
      <c r="L162" s="28">
        <v>78.05</v>
      </c>
    </row>
    <row r="163" spans="1:12" x14ac:dyDescent="0.25">
      <c r="A163" s="23"/>
      <c r="B163" s="24"/>
      <c r="C163" s="25"/>
      <c r="D163" s="65" t="s">
        <v>32</v>
      </c>
      <c r="E163" s="32" t="s">
        <v>33</v>
      </c>
      <c r="F163" s="28">
        <v>15</v>
      </c>
      <c r="G163" s="28">
        <v>3.48</v>
      </c>
      <c r="H163" s="28">
        <v>4.42</v>
      </c>
      <c r="I163" s="28">
        <v>0</v>
      </c>
      <c r="J163" s="28">
        <v>70.5</v>
      </c>
      <c r="K163" s="29">
        <v>15</v>
      </c>
      <c r="L163" s="28"/>
    </row>
    <row r="164" spans="1:12" x14ac:dyDescent="0.25">
      <c r="A164" s="23"/>
      <c r="B164" s="24"/>
      <c r="C164" s="25"/>
      <c r="D164" s="62" t="s">
        <v>27</v>
      </c>
      <c r="E164" s="32" t="s">
        <v>35</v>
      </c>
      <c r="F164" s="28">
        <v>30</v>
      </c>
      <c r="G164" s="28">
        <v>1.98</v>
      </c>
      <c r="H164" s="28">
        <v>0.36</v>
      </c>
      <c r="I164" s="28">
        <v>10.02</v>
      </c>
      <c r="J164" s="28">
        <v>52.2</v>
      </c>
      <c r="K164" s="29" t="s">
        <v>29</v>
      </c>
      <c r="L164" s="28"/>
    </row>
    <row r="165" spans="1:12" x14ac:dyDescent="0.25">
      <c r="A165" s="34"/>
      <c r="B165" s="35"/>
      <c r="C165" s="36"/>
      <c r="D165" s="37" t="s">
        <v>36</v>
      </c>
      <c r="E165" s="38"/>
      <c r="F165" s="39">
        <f>SUM(F158:F164)</f>
        <v>505</v>
      </c>
      <c r="G165" s="39">
        <f>SUM(G158:G164)</f>
        <v>19.25</v>
      </c>
      <c r="H165" s="39">
        <f>SUM(H158:H164)</f>
        <v>19.75</v>
      </c>
      <c r="I165" s="39">
        <f>SUM(I158:I164)</f>
        <v>83.75</v>
      </c>
      <c r="J165" s="39">
        <f>SUM(J158:J164)</f>
        <v>587.5</v>
      </c>
      <c r="K165" s="40"/>
      <c r="L165" s="39">
        <f>SUM(L158:L164)</f>
        <v>78.05</v>
      </c>
    </row>
    <row r="166" spans="1:12" x14ac:dyDescent="0.25">
      <c r="A166" s="41">
        <f>A158</f>
        <v>2</v>
      </c>
      <c r="B166" s="42">
        <f>B158</f>
        <v>4</v>
      </c>
      <c r="C166" s="43" t="s">
        <v>37</v>
      </c>
      <c r="D166" s="30" t="s">
        <v>38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34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4"/>
      <c r="B175" s="35"/>
      <c r="C175" s="36"/>
      <c r="D175" s="37" t="s">
        <v>36</v>
      </c>
      <c r="E175" s="38"/>
      <c r="F175" s="39">
        <f>SUM(F166:F174)</f>
        <v>0</v>
      </c>
      <c r="G175" s="39">
        <f>SUM(G166:G174)</f>
        <v>0</v>
      </c>
      <c r="H175" s="39">
        <f>SUM(H166:H174)</f>
        <v>0</v>
      </c>
      <c r="I175" s="39">
        <f>SUM(I166:I174)</f>
        <v>0</v>
      </c>
      <c r="J175" s="39">
        <f>SUM(J166:J174)</f>
        <v>0</v>
      </c>
      <c r="K175" s="40"/>
      <c r="L175" s="39">
        <f>SUM(L166:L174)</f>
        <v>0</v>
      </c>
    </row>
    <row r="176" spans="1:12" ht="15" customHeight="1" x14ac:dyDescent="0.25">
      <c r="A176" s="44">
        <f>A158</f>
        <v>2</v>
      </c>
      <c r="B176" s="45">
        <f>B158</f>
        <v>4</v>
      </c>
      <c r="C176" s="68" t="s">
        <v>44</v>
      </c>
      <c r="D176" s="68"/>
      <c r="E176" s="46"/>
      <c r="F176" s="47">
        <f>F165+F175</f>
        <v>505</v>
      </c>
      <c r="G176" s="47">
        <f>G165+G175</f>
        <v>19.25</v>
      </c>
      <c r="H176" s="47">
        <f>H165+H175</f>
        <v>19.75</v>
      </c>
      <c r="I176" s="47">
        <f>I165+I175</f>
        <v>83.75</v>
      </c>
      <c r="J176" s="47">
        <f>J165+J175</f>
        <v>587.5</v>
      </c>
      <c r="K176" s="47"/>
      <c r="L176" s="47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32" t="s">
        <v>59</v>
      </c>
      <c r="F177" s="58">
        <v>150</v>
      </c>
      <c r="G177" s="20">
        <v>12.32</v>
      </c>
      <c r="H177" s="20">
        <v>18.420000000000002</v>
      </c>
      <c r="I177" s="20">
        <v>21.74</v>
      </c>
      <c r="J177" s="21">
        <v>370.4</v>
      </c>
      <c r="K177" s="22"/>
      <c r="L177" s="20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32" t="s">
        <v>47</v>
      </c>
      <c r="F179" s="28">
        <v>187</v>
      </c>
      <c r="G179" s="28">
        <v>0.12</v>
      </c>
      <c r="H179" s="28">
        <v>0.02</v>
      </c>
      <c r="I179" s="53">
        <v>10.199999999999999</v>
      </c>
      <c r="J179" s="31">
        <v>41</v>
      </c>
      <c r="K179" s="29">
        <v>393</v>
      </c>
      <c r="L179" s="28"/>
    </row>
    <row r="180" spans="1:12" x14ac:dyDescent="0.25">
      <c r="A180" s="23"/>
      <c r="B180" s="24"/>
      <c r="C180" s="25"/>
      <c r="D180" s="30" t="s">
        <v>27</v>
      </c>
      <c r="E180" s="32" t="s">
        <v>28</v>
      </c>
      <c r="F180" s="28">
        <v>30</v>
      </c>
      <c r="G180" s="28">
        <v>4.3499999999999996</v>
      </c>
      <c r="H180" s="28">
        <v>0.66</v>
      </c>
      <c r="I180" s="28">
        <v>24.51</v>
      </c>
      <c r="J180" s="28">
        <v>70.5</v>
      </c>
      <c r="K180" s="29" t="s">
        <v>29</v>
      </c>
      <c r="L180" s="28"/>
    </row>
    <row r="181" spans="1:12" x14ac:dyDescent="0.25">
      <c r="A181" s="23"/>
      <c r="B181" s="24"/>
      <c r="C181" s="25"/>
      <c r="D181" s="30" t="s">
        <v>30</v>
      </c>
      <c r="E181" s="27" t="s">
        <v>58</v>
      </c>
      <c r="F181" s="28">
        <v>150</v>
      </c>
      <c r="G181" s="28">
        <v>2.46</v>
      </c>
      <c r="H181" s="28">
        <v>0.65</v>
      </c>
      <c r="I181" s="53">
        <v>27.3</v>
      </c>
      <c r="J181" s="28">
        <v>105.6</v>
      </c>
      <c r="K181" s="29"/>
      <c r="L181" s="28">
        <v>78.05</v>
      </c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4"/>
      <c r="B184" s="35"/>
      <c r="C184" s="36"/>
      <c r="D184" s="37" t="s">
        <v>36</v>
      </c>
      <c r="E184" s="38"/>
      <c r="F184" s="39">
        <f>SUM(F177:F183)</f>
        <v>517</v>
      </c>
      <c r="G184" s="39">
        <f>SUM(G177:G183)</f>
        <v>19.25</v>
      </c>
      <c r="H184" s="39">
        <f>SUM(H177:H183)</f>
        <v>19.75</v>
      </c>
      <c r="I184" s="39">
        <f>SUM(I177:I183)</f>
        <v>83.75</v>
      </c>
      <c r="J184" s="39">
        <f>SUM(J177:J183)</f>
        <v>587.5</v>
      </c>
      <c r="K184" s="40"/>
      <c r="L184" s="39">
        <f>SUM(L177:L183)</f>
        <v>78.05</v>
      </c>
    </row>
    <row r="185" spans="1:12" x14ac:dyDescent="0.25">
      <c r="A185" s="41">
        <f>A177</f>
        <v>2</v>
      </c>
      <c r="B185" s="42">
        <f>B177</f>
        <v>5</v>
      </c>
      <c r="C185" s="43" t="s">
        <v>37</v>
      </c>
      <c r="D185" s="30" t="s">
        <v>38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39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40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41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34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4"/>
      <c r="B194" s="35"/>
      <c r="C194" s="36"/>
      <c r="D194" s="37" t="s">
        <v>36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40"/>
      <c r="L194" s="39">
        <f>SUM(L185:L193)</f>
        <v>0</v>
      </c>
    </row>
    <row r="195" spans="1:12" ht="15" customHeight="1" x14ac:dyDescent="0.25">
      <c r="A195" s="44">
        <f>A177</f>
        <v>2</v>
      </c>
      <c r="B195" s="45">
        <f>B177</f>
        <v>5</v>
      </c>
      <c r="C195" s="68" t="s">
        <v>44</v>
      </c>
      <c r="D195" s="68"/>
      <c r="E195" s="46"/>
      <c r="F195" s="47">
        <f>F184+F194</f>
        <v>517</v>
      </c>
      <c r="G195" s="47">
        <f>G184+G194</f>
        <v>19.25</v>
      </c>
      <c r="H195" s="47">
        <f>H184+H194</f>
        <v>19.75</v>
      </c>
      <c r="I195" s="47">
        <f>I184+I194</f>
        <v>83.75</v>
      </c>
      <c r="J195" s="47">
        <f>J184+J194</f>
        <v>587.5</v>
      </c>
      <c r="K195" s="47"/>
      <c r="L195" s="47">
        <f>L184+L194</f>
        <v>78.05</v>
      </c>
    </row>
    <row r="196" spans="1:12" ht="12.75" customHeight="1" x14ac:dyDescent="0.25">
      <c r="A196" s="59"/>
      <c r="B196" s="60"/>
      <c r="C196" s="69" t="s">
        <v>60</v>
      </c>
      <c r="D196" s="69"/>
      <c r="E196" s="69"/>
      <c r="F196" s="61">
        <f>(F24+F43+F62+F81+F100+F119+F138+F157+F176+F195)/(IF(F24=0,0,1)+IF(F43=0,0,1)+IF(F62=0,0,1)+IF(F81=0,0,1)+IF(F100=0,0,1)+IF(F119=0,0,1)+IF(F138=0,0,1)+IF(F157=0,0,1)+IF(F176=0,0,1)+IF(F195=0,0,1))</f>
        <v>511.1</v>
      </c>
      <c r="G196" s="61">
        <f>(G24+G43+G62+G81+G100+G119+G138+G157+G176+G195)/(IF(G24=0,0,1)+IF(G43=0,0,1)+IF(G62=0,0,1)+IF(G81=0,0,1)+IF(G100=0,0,1)+IF(G119=0,0,1)+IF(G138=0,0,1)+IF(G157=0,0,1)+IF(G176=0,0,1)+IF(G195=0,0,1))</f>
        <v>19.25</v>
      </c>
      <c r="H196" s="61">
        <f>(H24+H43+H62+H81+H100+H119+H138+H157+H176+H195)/(IF(H24=0,0,1)+IF(H43=0,0,1)+IF(H62=0,0,1)+IF(H81=0,0,1)+IF(H100=0,0,1)+IF(H119=0,0,1)+IF(H138=0,0,1)+IF(H157=0,0,1)+IF(H176=0,0,1)+IF(H195=0,0,1))</f>
        <v>19.75</v>
      </c>
      <c r="I196" s="61">
        <f>(I24+I43+I62+I81+I100+I119+I138+I157+I176+I195)/(IF(I24=0,0,1)+IF(I43=0,0,1)+IF(I62=0,0,1)+IF(I81=0,0,1)+IF(I100=0,0,1)+IF(I119=0,0,1)+IF(I138=0,0,1)+IF(I157=0,0,1)+IF(I176=0,0,1)+IF(I195=0,0,1))</f>
        <v>83.75</v>
      </c>
      <c r="J196" s="61">
        <f>(J24+J43+J62+J81+J100+J119+J138+J157+J176+J195)/(IF(J24=0,0,1)+IF(J43=0,0,1)+IF(J62=0,0,1)+IF(J81=0,0,1)+IF(J100=0,0,1)+IF(J119=0,0,1)+IF(J138=0,0,1)+IF(J157=0,0,1)+IF(J176=0,0,1)+IF(J195=0,0,1))</f>
        <v>587.5</v>
      </c>
      <c r="K196" s="61"/>
      <c r="L196" s="61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18</cp:revision>
  <dcterms:created xsi:type="dcterms:W3CDTF">2022-05-16T14:23:56Z</dcterms:created>
  <dcterms:modified xsi:type="dcterms:W3CDTF">2026-01-11T15:34:23Z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